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66925"/>
  <mc:AlternateContent xmlns:mc="http://schemas.openxmlformats.org/markup-compatibility/2006">
    <mc:Choice Requires="x15">
      <x15ac:absPath xmlns:x15ac="http://schemas.microsoft.com/office/spreadsheetml/2010/11/ac" url="O:\Zentrale-Vergabe\2026-Vergaben\2026-10062 RV für die Beschaffung von iPhones, iPads und Zubehör\04. Aufforderung zur Angebotsabgabe\Vergabeunterlagen\Plattform-Versand\"/>
    </mc:Choice>
  </mc:AlternateContent>
  <xr:revisionPtr revIDLastSave="0" documentId="13_ncr:1_{84A62BCD-B7CB-4B16-AB84-002A9625EC1B}" xr6:coauthVersionLast="47" xr6:coauthVersionMax="47" xr10:uidLastSave="{00000000-0000-0000-0000-000000000000}"/>
  <bookViews>
    <workbookView xWindow="-120" yWindow="-120" windowWidth="28395" windowHeight="16245" xr2:uid="{2AF310BD-9660-418E-88CA-7B29F1A5E305}"/>
  </bookViews>
  <sheets>
    <sheet name="Preisblatt Los 2"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4" l="1"/>
  <c r="E21" i="4"/>
  <c r="E20" i="4"/>
  <c r="E19" i="4"/>
  <c r="E17" i="4"/>
  <c r="E16" i="4"/>
  <c r="E15" i="4"/>
  <c r="E14" i="4"/>
  <c r="E12" i="4"/>
  <c r="E11" i="4"/>
  <c r="E10" i="4"/>
  <c r="E24" i="4" l="1"/>
  <c r="E27" i="4" s="1"/>
</calcChain>
</file>

<file path=xl/sharedStrings.xml><?xml version="1.0" encoding="utf-8"?>
<sst xmlns="http://schemas.openxmlformats.org/spreadsheetml/2006/main" count="37" uniqueCount="27">
  <si>
    <t xml:space="preserve">Bieter: </t>
  </si>
  <si>
    <t>Preisposition</t>
  </si>
  <si>
    <t xml:space="preserve">Anzahl </t>
  </si>
  <si>
    <t>Mengeneinheit</t>
  </si>
  <si>
    <t>Stückpreis in Euro (netto)</t>
  </si>
  <si>
    <t>Auftragswert in € (netto)</t>
  </si>
  <si>
    <t>Stückzahl</t>
  </si>
  <si>
    <r>
      <rPr>
        <b/>
        <i/>
        <sz val="11"/>
        <color theme="1"/>
        <rFont val="Arial"/>
        <family val="2"/>
      </rPr>
      <t>Summen - Preise inkl. Umsatzsteuer</t>
    </r>
    <r>
      <rPr>
        <b/>
        <sz val="11"/>
        <color theme="1"/>
        <rFont val="Arial"/>
        <family val="2"/>
      </rPr>
      <t xml:space="preserve">
</t>
    </r>
    <r>
      <rPr>
        <sz val="11"/>
        <color theme="1"/>
        <rFont val="Arial"/>
        <family val="2"/>
      </rPr>
      <t>Als Grundlage wird die aktuell geltende Umsatzsteuersatz i.H.v. 19 % herangezogen.</t>
    </r>
  </si>
  <si>
    <t>1.1 Displayschutz iPhone 16e</t>
  </si>
  <si>
    <t>1.2 Displayschutz iPhone 16 Pro</t>
  </si>
  <si>
    <t>1.3 Displayschutz iPad 16A plus 5g</t>
  </si>
  <si>
    <t>2.1 Schutzhülle, schwarz, iPhone 16e</t>
  </si>
  <si>
    <t>2.2 Schutzhülle, schwarz, iPhone 17 Pro</t>
  </si>
  <si>
    <t>2.3 Schutzhülle, Out-Door, für iPad A16 plus 5G</t>
  </si>
  <si>
    <t>2.4 Schutzhülle, Office, für iPad A16 plus 5G</t>
  </si>
  <si>
    <t>3. Weiteres Zubehör</t>
  </si>
  <si>
    <t>3.1 EarPods Kopfhörer (Kabel) USB-C</t>
  </si>
  <si>
    <t>3.2 USB-C Ladekabel (Ersatz-Ladekabel)</t>
  </si>
  <si>
    <t>3.3 USB-C Ladestecker (Apple-zertifiziert)</t>
  </si>
  <si>
    <t>3.3 Powerbank (min. 20.000 mAh, Apple-zertifiziert)</t>
  </si>
  <si>
    <t>1. Displayschutz (Apple-zertifiziert für genannte Modelle und Nachfolger)</t>
  </si>
  <si>
    <t>2. Schutzhüllen (Apple-zertifiziert für genannte Modelle und Nachfolger)</t>
  </si>
  <si>
    <t>Bei den hier dargestellten Mengen in Zelle B13-25 handelt es sich ausschließlich um fiktive Mengen und keine Abruf-, Mindestabnahme- oder Maximalmengen. Die Mengen dienen ausschließlich der Ermittlung der kalkulatorischen Kosten.</t>
  </si>
  <si>
    <t>Wertungspreis (netto)</t>
  </si>
  <si>
    <t>kalkulatorischer Gesamtpreis (brutto)</t>
  </si>
  <si>
    <r>
      <rPr>
        <b/>
        <sz val="11"/>
        <color rgb="FF000000"/>
        <rFont val="Arial"/>
        <family val="2"/>
      </rPr>
      <t xml:space="preserve">Vergabe: 2026-10062
</t>
    </r>
    <r>
      <rPr>
        <b/>
        <sz val="11"/>
        <rFont val="Arial"/>
        <family val="2"/>
      </rPr>
      <t>"Rahmenvertrag für die Beschaffung von iPhones/iPads und Zubehörr</t>
    </r>
    <r>
      <rPr>
        <b/>
        <sz val="11"/>
        <color rgb="FF000000"/>
        <rFont val="Arial"/>
        <family val="2"/>
      </rPr>
      <t>"</t>
    </r>
    <r>
      <rPr>
        <b/>
        <sz val="11"/>
        <rFont val="Arial"/>
        <family val="2"/>
      </rPr>
      <t xml:space="preserve">
Los 2</t>
    </r>
  </si>
  <si>
    <r>
      <t xml:space="preserve">Hinsweise zum Preisblatt:
</t>
    </r>
    <r>
      <rPr>
        <sz val="11"/>
        <rFont val="Arial"/>
        <family val="2"/>
      </rPr>
      <t>Die hier vereinbarten Preise enthalten alle anfallenden Kosten (Personal, Sach - und Nebenkosten) zur Erbringung der Leistung gemäß Leistungsbeschreibung in Verbindung mit den Ausführungen im Angebot und den sonstigen leistungsergänzenden Vertragsunterlagen.
Der ermittelte Wertungspreis (netto) zuzüglich Umsatzsteuer ergibt den kalklulatorischen Gesamtpreis (brutto). Dieser ist Gegensatnd der Wertung anhand des Zuschlagskriteriums Preis</t>
    </r>
    <r>
      <rPr>
        <b/>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</si>
</sst>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quot;€&quot;"/>
  </numFmts>
  <fonts count="20" x14ac:knownFonts="1">
    <font>
      <sz val="11"/>
      <color theme="1"/>
      <name val="Calibri"/>
      <family val="2"/>
      <scheme val="minor"/>
    </font>
    <font>
      <sz val="11"/>
      <color theme="1"/>
      <name val="Calibri"/>
      <family val="2"/>
      <scheme val="minor"/>
    </font>
    <font>
      <sz val="11"/>
      <color theme="1"/>
      <name val="Arial"/>
      <family val="2"/>
    </font>
    <font>
      <i/>
      <sz val="11"/>
      <color theme="1"/>
      <name val="Arial"/>
      <family val="2"/>
    </font>
    <font>
      <sz val="11"/>
      <color rgb="FFC00000"/>
      <name val="Arial"/>
      <family val="2"/>
    </font>
    <font>
      <sz val="11"/>
      <color theme="1"/>
      <name val="Arial"/>
      <family val="2"/>
    </font>
    <font>
      <b/>
      <sz val="11"/>
      <color rgb="FF000000"/>
      <name val="Arial"/>
      <family val="2"/>
    </font>
    <font>
      <b/>
      <sz val="11"/>
      <color rgb="FFFF0000"/>
      <name val="Arial"/>
      <family val="2"/>
    </font>
    <font>
      <b/>
      <sz val="11"/>
      <name val="Arial"/>
      <family val="2"/>
    </font>
    <font>
      <b/>
      <i/>
      <sz val="11"/>
      <color theme="1"/>
      <name val="Arial"/>
      <family val="2"/>
    </font>
    <font>
      <b/>
      <sz val="12"/>
      <color theme="0"/>
      <name val="Arial"/>
      <family val="2"/>
    </font>
    <font>
      <b/>
      <sz val="11"/>
      <color theme="0"/>
      <name val="Arial"/>
      <family val="2"/>
    </font>
    <font>
      <b/>
      <sz val="12"/>
      <color theme="1"/>
      <name val="Arial"/>
      <family val="2"/>
    </font>
    <font>
      <b/>
      <sz val="11"/>
      <color theme="1"/>
      <name val="Arial"/>
      <family val="2"/>
    </font>
    <font>
      <b/>
      <sz val="11"/>
      <color rgb="FFC00000"/>
      <name val="Arial"/>
      <family val="2"/>
    </font>
    <font>
      <sz val="11"/>
      <name val="Arial"/>
      <family val="2"/>
    </font>
    <font>
      <b/>
      <sz val="11"/>
      <color rgb="FF000000"/>
      <name val="Arial"/>
      <family val="2"/>
    </font>
    <font>
      <b/>
      <sz val="11"/>
      <color theme="1"/>
      <name val="Arial"/>
      <family val="2"/>
    </font>
    <font>
      <b/>
      <sz val="11"/>
      <name val="Arial"/>
      <family val="2"/>
    </font>
    <font>
      <i/>
      <sz val="11"/>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59999389629810485"/>
        <bgColor indexed="64"/>
      </patternFill>
    </fill>
  </fills>
  <borders count="19">
    <border>
      <left/>
      <right/>
      <top/>
      <bottom/>
      <diagonal/>
    </border>
    <border>
      <left/>
      <right/>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2" fillId="2" borderId="0" xfId="0" applyFont="1" applyFill="1"/>
    <xf numFmtId="0" fontId="2" fillId="2" borderId="0" xfId="0" applyFont="1" applyFill="1" applyAlignment="1">
      <alignment vertical="center"/>
    </xf>
    <xf numFmtId="0" fontId="4" fillId="2" borderId="0" xfId="0" applyFont="1" applyFill="1" applyAlignment="1">
      <alignment vertical="center"/>
    </xf>
    <xf numFmtId="0" fontId="5" fillId="0" borderId="0" xfId="0" applyFont="1"/>
    <xf numFmtId="0" fontId="5" fillId="0" borderId="8" xfId="0" applyFont="1" applyBorder="1"/>
    <xf numFmtId="0" fontId="5" fillId="2" borderId="8" xfId="0" applyFont="1" applyFill="1" applyBorder="1"/>
    <xf numFmtId="0" fontId="5" fillId="2" borderId="0" xfId="0" applyFont="1" applyFill="1"/>
    <xf numFmtId="0" fontId="11" fillId="3" borderId="7" xfId="0" applyFont="1" applyFill="1" applyBorder="1" applyAlignment="1">
      <alignment horizontal="center" wrapText="1"/>
    </xf>
    <xf numFmtId="44" fontId="13" fillId="4" borderId="11" xfId="1" applyFont="1" applyFill="1" applyBorder="1" applyAlignment="1" applyProtection="1">
      <alignment horizontal="center" vertical="center"/>
    </xf>
    <xf numFmtId="0" fontId="14" fillId="2" borderId="0" xfId="0" applyFont="1" applyFill="1"/>
    <xf numFmtId="0" fontId="14" fillId="2" borderId="8" xfId="0" applyFont="1" applyFill="1" applyBorder="1" applyAlignment="1">
      <alignment vertical="top"/>
    </xf>
    <xf numFmtId="0" fontId="13" fillId="2" borderId="0" xfId="0" applyFont="1" applyFill="1" applyAlignment="1">
      <alignment horizontal="left" vertical="center" wrapText="1"/>
    </xf>
    <xf numFmtId="44" fontId="7" fillId="2" borderId="0" xfId="0" applyNumberFormat="1" applyFont="1" applyFill="1" applyAlignment="1">
      <alignment vertical="center"/>
    </xf>
    <xf numFmtId="0" fontId="5" fillId="2" borderId="0" xfId="0" applyFont="1" applyFill="1" applyAlignment="1">
      <alignment vertical="center"/>
    </xf>
    <xf numFmtId="0" fontId="13" fillId="4" borderId="11" xfId="0" applyFont="1" applyFill="1" applyBorder="1" applyAlignment="1">
      <alignment vertical="center"/>
    </xf>
    <xf numFmtId="44" fontId="13" fillId="4" borderId="14" xfId="1" applyFont="1" applyFill="1" applyBorder="1" applyAlignment="1" applyProtection="1">
      <alignment horizontal="center" vertical="center"/>
    </xf>
    <xf numFmtId="0" fontId="6" fillId="0" borderId="12" xfId="0" applyFont="1" applyBorder="1" applyAlignment="1">
      <alignment horizontal="left" vertical="center" wrapText="1"/>
    </xf>
    <xf numFmtId="44" fontId="13" fillId="5" borderId="12" xfId="1" applyFont="1" applyFill="1" applyBorder="1" applyAlignment="1" applyProtection="1">
      <alignment horizontal="center" vertical="center"/>
      <protection locked="0"/>
    </xf>
    <xf numFmtId="44" fontId="5" fillId="6" borderId="12" xfId="1" applyFont="1" applyFill="1" applyBorder="1" applyAlignment="1" applyProtection="1">
      <alignment horizontal="center" vertical="center"/>
    </xf>
    <xf numFmtId="0" fontId="13" fillId="4" borderId="12" xfId="0" applyFont="1" applyFill="1" applyBorder="1" applyAlignment="1">
      <alignment vertical="center"/>
    </xf>
    <xf numFmtId="44" fontId="13" fillId="4" borderId="12" xfId="1" applyFont="1" applyFill="1" applyBorder="1" applyAlignment="1" applyProtection="1">
      <alignment horizontal="center" vertical="center"/>
    </xf>
    <xf numFmtId="49" fontId="6" fillId="0" borderId="12" xfId="0" applyNumberFormat="1" applyFont="1" applyBorder="1" applyAlignment="1">
      <alignment horizontal="left" vertical="center" wrapText="1"/>
    </xf>
    <xf numFmtId="3" fontId="15" fillId="0" borderId="12" xfId="0" applyNumberFormat="1" applyFont="1" applyBorder="1" applyAlignment="1">
      <alignment horizontal="center" vertical="center" wrapText="1"/>
    </xf>
    <xf numFmtId="0" fontId="16" fillId="0" borderId="12" xfId="0" applyFont="1" applyBorder="1" applyAlignment="1">
      <alignment horizontal="left" vertical="center" wrapText="1"/>
    </xf>
    <xf numFmtId="0" fontId="17" fillId="4" borderId="10" xfId="0" applyFont="1" applyFill="1" applyBorder="1" applyAlignment="1">
      <alignment vertical="center"/>
    </xf>
    <xf numFmtId="0" fontId="17" fillId="4" borderId="12" xfId="0" applyFont="1" applyFill="1" applyBorder="1" applyAlignment="1">
      <alignment vertical="center"/>
    </xf>
    <xf numFmtId="49" fontId="16" fillId="0" borderId="12" xfId="0" applyNumberFormat="1" applyFont="1" applyBorder="1" applyAlignment="1">
      <alignment horizontal="left" vertical="center" wrapText="1"/>
    </xf>
    <xf numFmtId="44" fontId="18" fillId="6" borderId="12" xfId="0" applyNumberFormat="1" applyFont="1" applyFill="1" applyBorder="1" applyAlignment="1">
      <alignment vertical="center"/>
    </xf>
    <xf numFmtId="3" fontId="5" fillId="0" borderId="12" xfId="0" applyNumberFormat="1" applyFont="1" applyBorder="1" applyAlignment="1">
      <alignment horizontal="center" vertical="center" wrapText="1"/>
    </xf>
    <xf numFmtId="0" fontId="13" fillId="4" borderId="12" xfId="0" applyFont="1" applyFill="1" applyBorder="1" applyAlignment="1">
      <alignment horizontal="center" vertical="center"/>
    </xf>
    <xf numFmtId="0" fontId="10" fillId="3" borderId="16" xfId="0" applyFont="1" applyFill="1" applyBorder="1"/>
    <xf numFmtId="0" fontId="11" fillId="3" borderId="17" xfId="0" applyFont="1" applyFill="1" applyBorder="1" applyAlignment="1">
      <alignment horizontal="center" wrapText="1"/>
    </xf>
    <xf numFmtId="0" fontId="11" fillId="3" borderId="17" xfId="0" applyFont="1" applyFill="1" applyBorder="1" applyAlignment="1">
      <alignment horizontal="left" wrapText="1"/>
    </xf>
    <xf numFmtId="0" fontId="12" fillId="4" borderId="15" xfId="0" applyFont="1" applyFill="1" applyBorder="1" applyAlignment="1">
      <alignment vertical="center"/>
    </xf>
    <xf numFmtId="0" fontId="13" fillId="4" borderId="15" xfId="0" applyFont="1" applyFill="1" applyBorder="1" applyAlignment="1">
      <alignment horizontal="center" vertical="center" wrapText="1"/>
    </xf>
    <xf numFmtId="44" fontId="13" fillId="4" borderId="15" xfId="1" applyFont="1" applyFill="1" applyBorder="1" applyAlignment="1" applyProtection="1">
      <alignment horizontal="center" vertical="center" wrapText="1"/>
    </xf>
    <xf numFmtId="0" fontId="8" fillId="2" borderId="0" xfId="0" applyFont="1" applyFill="1" applyAlignment="1">
      <alignment vertical="center" wrapText="1"/>
    </xf>
    <xf numFmtId="164" fontId="8" fillId="6" borderId="12" xfId="1" applyNumberFormat="1" applyFont="1" applyFill="1" applyBorder="1" applyAlignment="1">
      <alignment horizontal="right" vertical="center"/>
    </xf>
    <xf numFmtId="0" fontId="3" fillId="0" borderId="0" xfId="0" applyFont="1" applyAlignment="1">
      <alignment horizontal="left" wrapText="1"/>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2" fillId="7" borderId="9" xfId="0" applyFont="1" applyFill="1" applyBorder="1" applyAlignment="1">
      <alignment horizontal="center" vertical="center"/>
    </xf>
    <xf numFmtId="0" fontId="12" fillId="7" borderId="3" xfId="0" applyFont="1" applyFill="1" applyBorder="1" applyAlignment="1">
      <alignment horizontal="center" vertical="center"/>
    </xf>
    <xf numFmtId="0" fontId="12" fillId="7" borderId="1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8" fillId="2" borderId="18" xfId="0" applyFont="1" applyFill="1" applyBorder="1" applyAlignment="1">
      <alignment horizontal="left" vertical="center" wrapText="1"/>
    </xf>
    <xf numFmtId="0" fontId="9" fillId="5" borderId="4" xfId="0" applyFont="1" applyFill="1" applyBorder="1" applyAlignment="1" applyProtection="1">
      <alignment horizontal="left"/>
      <protection locked="0"/>
    </xf>
    <xf numFmtId="0" fontId="9" fillId="5" borderId="5" xfId="0" applyFont="1" applyFill="1" applyBorder="1" applyAlignment="1" applyProtection="1">
      <alignment horizontal="left"/>
      <protection locked="0"/>
    </xf>
    <xf numFmtId="0" fontId="9" fillId="5" borderId="6" xfId="0" applyFont="1" applyFill="1" applyBorder="1" applyAlignment="1" applyProtection="1">
      <alignment horizontal="left"/>
      <protection locked="0"/>
    </xf>
  </cellXfs>
  <cellStyles count="2">
    <cellStyle name="Standard" xfId="0" builtinId="0"/>
    <cellStyle name="Währung" xfId="1" builtinId="4"/>
  </cellStyles>
  <dxfs count="0"/>
  <tableStyles count="1" defaultTableStyle="TableStyleMedium2" defaultPivotStyle="PivotStyleLight16">
    <tableStyle name="Invisible" pivot="0" table="0" count="0" xr9:uid="{9429970C-0845-4FF1-83D2-F71D6B1ADAE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4D6B-C57B-4D99-ADFC-69C97CDC4B1E}">
  <sheetPr>
    <pageSetUpPr fitToPage="1"/>
  </sheetPr>
  <dimension ref="A1:I31"/>
  <sheetViews>
    <sheetView tabSelected="1" topLeftCell="A2" zoomScale="90" zoomScaleNormal="90" workbookViewId="0">
      <selection activeCell="M9" sqref="M9"/>
    </sheetView>
  </sheetViews>
  <sheetFormatPr baseColWidth="10" defaultColWidth="10.7109375" defaultRowHeight="14.25" customHeight="1" x14ac:dyDescent="0.2"/>
  <cols>
    <col min="1" max="1" width="71" style="7" customWidth="1"/>
    <col min="2" max="3" width="20" style="7" customWidth="1"/>
    <col min="4" max="4" width="18.7109375" style="7" customWidth="1"/>
    <col min="5" max="5" width="26.140625" style="7" customWidth="1"/>
    <col min="6" max="16384" width="10.7109375" style="1"/>
  </cols>
  <sheetData>
    <row r="1" spans="1:9" ht="65.25" customHeight="1" thickBot="1" x14ac:dyDescent="0.25">
      <c r="A1" s="45" t="s">
        <v>25</v>
      </c>
      <c r="B1" s="46"/>
      <c r="C1" s="46"/>
      <c r="D1" s="46"/>
      <c r="E1" s="47"/>
      <c r="F1" s="37"/>
    </row>
    <row r="2" spans="1:9" ht="76.5" customHeight="1" x14ac:dyDescent="0.2">
      <c r="A2" s="53" t="s">
        <v>26</v>
      </c>
      <c r="B2" s="53"/>
      <c r="C2" s="53"/>
      <c r="D2" s="53"/>
      <c r="E2" s="53"/>
      <c r="F2" s="37"/>
    </row>
    <row r="3" spans="1:9" ht="15" thickBot="1" x14ac:dyDescent="0.25">
      <c r="A3" s="5"/>
      <c r="B3" s="4"/>
      <c r="C3" s="4"/>
      <c r="D3" s="4"/>
      <c r="E3" s="4"/>
    </row>
    <row r="4" spans="1:9" ht="15" customHeight="1" thickBot="1" x14ac:dyDescent="0.25">
      <c r="A4" s="54" t="s">
        <v>0</v>
      </c>
      <c r="B4" s="55"/>
      <c r="C4" s="55"/>
      <c r="D4" s="55"/>
      <c r="E4" s="56"/>
    </row>
    <row r="5" spans="1:9" ht="15" thickBot="1" x14ac:dyDescent="0.25">
      <c r="A5" s="6"/>
    </row>
    <row r="6" spans="1:9" ht="97.5" customHeight="1" x14ac:dyDescent="0.25">
      <c r="A6" s="31"/>
      <c r="B6" s="32"/>
      <c r="C6" s="33"/>
      <c r="D6" s="32"/>
      <c r="E6" s="8"/>
    </row>
    <row r="7" spans="1:9" s="2" customFormat="1" ht="41.25" customHeight="1" x14ac:dyDescent="0.25">
      <c r="A7" s="34" t="s">
        <v>1</v>
      </c>
      <c r="B7" s="35" t="s">
        <v>2</v>
      </c>
      <c r="C7" s="35" t="s">
        <v>3</v>
      </c>
      <c r="D7" s="36" t="s">
        <v>4</v>
      </c>
      <c r="E7" s="36" t="s">
        <v>5</v>
      </c>
    </row>
    <row r="8" spans="1:9" s="2" customFormat="1" ht="15.75" x14ac:dyDescent="0.25">
      <c r="A8" s="42"/>
      <c r="B8" s="43"/>
      <c r="C8" s="43"/>
      <c r="D8" s="43"/>
      <c r="E8" s="44"/>
    </row>
    <row r="9" spans="1:9" s="2" customFormat="1" ht="19.899999999999999" customHeight="1" thickBot="1" x14ac:dyDescent="0.3">
      <c r="A9" s="25" t="s">
        <v>20</v>
      </c>
      <c r="B9" s="15"/>
      <c r="C9" s="15"/>
      <c r="D9" s="9"/>
      <c r="E9" s="16"/>
      <c r="F9" s="3"/>
    </row>
    <row r="10" spans="1:9" s="2" customFormat="1" ht="40.15" customHeight="1" thickBot="1" x14ac:dyDescent="0.3">
      <c r="A10" s="24" t="s">
        <v>8</v>
      </c>
      <c r="B10" s="23">
        <v>16000</v>
      </c>
      <c r="C10" s="29" t="s">
        <v>6</v>
      </c>
      <c r="D10" s="18">
        <v>0</v>
      </c>
      <c r="E10" s="19">
        <f>B10*D10</f>
        <v>0</v>
      </c>
      <c r="F10" s="3"/>
      <c r="G10" s="3"/>
      <c r="H10" s="3"/>
      <c r="I10" s="3"/>
    </row>
    <row r="11" spans="1:9" s="2" customFormat="1" ht="40.15" customHeight="1" thickBot="1" x14ac:dyDescent="0.3">
      <c r="A11" s="24" t="s">
        <v>9</v>
      </c>
      <c r="B11" s="23">
        <v>750</v>
      </c>
      <c r="C11" s="29" t="s">
        <v>6</v>
      </c>
      <c r="D11" s="18">
        <v>0</v>
      </c>
      <c r="E11" s="19">
        <f t="shared" ref="E11:E12" si="0">B11*D11</f>
        <v>0</v>
      </c>
      <c r="F11" s="3"/>
      <c r="G11" s="3"/>
      <c r="H11" s="3"/>
      <c r="I11" s="3"/>
    </row>
    <row r="12" spans="1:9" s="2" customFormat="1" ht="40.15" customHeight="1" thickBot="1" x14ac:dyDescent="0.3">
      <c r="A12" s="17" t="s">
        <v>10</v>
      </c>
      <c r="B12" s="23">
        <v>4000</v>
      </c>
      <c r="C12" s="29" t="s">
        <v>6</v>
      </c>
      <c r="D12" s="18">
        <v>0</v>
      </c>
      <c r="E12" s="19">
        <f t="shared" si="0"/>
        <v>0</v>
      </c>
      <c r="F12" s="3"/>
      <c r="G12" s="3"/>
      <c r="H12" s="3"/>
      <c r="I12" s="3"/>
    </row>
    <row r="13" spans="1:9" s="2" customFormat="1" ht="20.45" customHeight="1" thickBot="1" x14ac:dyDescent="0.3">
      <c r="A13" s="26" t="s">
        <v>21</v>
      </c>
      <c r="B13" s="20"/>
      <c r="C13" s="30"/>
      <c r="D13" s="21"/>
      <c r="E13" s="21"/>
      <c r="F13" s="3"/>
      <c r="G13" s="3"/>
      <c r="H13" s="3"/>
      <c r="I13" s="3"/>
    </row>
    <row r="14" spans="1:9" s="2" customFormat="1" ht="40.15" customHeight="1" thickBot="1" x14ac:dyDescent="0.3">
      <c r="A14" s="17" t="s">
        <v>11</v>
      </c>
      <c r="B14" s="23">
        <v>16000</v>
      </c>
      <c r="C14" s="29" t="s">
        <v>6</v>
      </c>
      <c r="D14" s="18">
        <v>0</v>
      </c>
      <c r="E14" s="19">
        <f t="shared" ref="E14:E22" si="1">B14*D14</f>
        <v>0</v>
      </c>
      <c r="F14" s="3"/>
      <c r="G14" s="3"/>
      <c r="H14" s="3"/>
      <c r="I14" s="3"/>
    </row>
    <row r="15" spans="1:9" s="2" customFormat="1" ht="40.15" customHeight="1" thickBot="1" x14ac:dyDescent="0.3">
      <c r="A15" s="17" t="s">
        <v>12</v>
      </c>
      <c r="B15" s="23">
        <v>750</v>
      </c>
      <c r="C15" s="29" t="s">
        <v>6</v>
      </c>
      <c r="D15" s="18">
        <v>0</v>
      </c>
      <c r="E15" s="19">
        <f t="shared" si="1"/>
        <v>0</v>
      </c>
      <c r="F15" s="3"/>
      <c r="G15" s="3"/>
      <c r="H15" s="3"/>
      <c r="I15" s="3"/>
    </row>
    <row r="16" spans="1:9" s="2" customFormat="1" ht="40.15" customHeight="1" thickBot="1" x14ac:dyDescent="0.3">
      <c r="A16" s="22" t="s">
        <v>13</v>
      </c>
      <c r="B16" s="23">
        <v>3500</v>
      </c>
      <c r="C16" s="29" t="s">
        <v>6</v>
      </c>
      <c r="D16" s="18">
        <v>0</v>
      </c>
      <c r="E16" s="19">
        <f t="shared" si="1"/>
        <v>0</v>
      </c>
      <c r="F16" s="3"/>
      <c r="G16" s="3"/>
      <c r="H16" s="3"/>
      <c r="I16" s="3"/>
    </row>
    <row r="17" spans="1:9" s="2" customFormat="1" ht="40.15" customHeight="1" thickBot="1" x14ac:dyDescent="0.3">
      <c r="A17" s="22" t="s">
        <v>14</v>
      </c>
      <c r="B17" s="23">
        <v>500</v>
      </c>
      <c r="C17" s="29" t="s">
        <v>6</v>
      </c>
      <c r="D17" s="18">
        <v>0</v>
      </c>
      <c r="E17" s="19">
        <f t="shared" si="1"/>
        <v>0</v>
      </c>
      <c r="F17" s="3"/>
      <c r="G17" s="3"/>
      <c r="H17" s="3"/>
      <c r="I17" s="3"/>
    </row>
    <row r="18" spans="1:9" s="2" customFormat="1" ht="20.45" customHeight="1" thickBot="1" x14ac:dyDescent="0.3">
      <c r="A18" s="26" t="s">
        <v>15</v>
      </c>
      <c r="B18" s="20"/>
      <c r="C18" s="30"/>
      <c r="D18" s="21"/>
      <c r="E18" s="21"/>
      <c r="F18" s="3"/>
      <c r="G18" s="3"/>
      <c r="H18" s="3"/>
      <c r="I18" s="3"/>
    </row>
    <row r="19" spans="1:9" s="2" customFormat="1" ht="40.15" customHeight="1" thickBot="1" x14ac:dyDescent="0.3">
      <c r="A19" s="27" t="s">
        <v>16</v>
      </c>
      <c r="B19" s="23">
        <v>13600</v>
      </c>
      <c r="C19" s="29" t="s">
        <v>6</v>
      </c>
      <c r="D19" s="18">
        <v>0</v>
      </c>
      <c r="E19" s="19">
        <f t="shared" si="1"/>
        <v>0</v>
      </c>
      <c r="F19" s="3"/>
      <c r="G19" s="3"/>
      <c r="H19" s="3"/>
      <c r="I19" s="3"/>
    </row>
    <row r="20" spans="1:9" s="2" customFormat="1" ht="40.15" customHeight="1" thickBot="1" x14ac:dyDescent="0.3">
      <c r="A20" s="22" t="s">
        <v>17</v>
      </c>
      <c r="B20" s="23">
        <v>2000</v>
      </c>
      <c r="C20" s="29" t="s">
        <v>6</v>
      </c>
      <c r="D20" s="18">
        <v>0</v>
      </c>
      <c r="E20" s="19">
        <f t="shared" si="1"/>
        <v>0</v>
      </c>
      <c r="F20" s="3"/>
      <c r="G20" s="3"/>
      <c r="H20" s="3"/>
      <c r="I20" s="3"/>
    </row>
    <row r="21" spans="1:9" s="2" customFormat="1" ht="40.15" customHeight="1" thickBot="1" x14ac:dyDescent="0.3">
      <c r="A21" s="27" t="s">
        <v>18</v>
      </c>
      <c r="B21" s="23">
        <v>13600</v>
      </c>
      <c r="C21" s="29" t="s">
        <v>6</v>
      </c>
      <c r="D21" s="18">
        <v>0</v>
      </c>
      <c r="E21" s="19">
        <f t="shared" si="1"/>
        <v>0</v>
      </c>
      <c r="F21" s="3"/>
      <c r="G21" s="3"/>
      <c r="H21" s="3"/>
      <c r="I21" s="3"/>
    </row>
    <row r="22" spans="1:9" s="2" customFormat="1" ht="40.15" customHeight="1" thickBot="1" x14ac:dyDescent="0.3">
      <c r="A22" s="27" t="s">
        <v>19</v>
      </c>
      <c r="B22" s="23">
        <v>5000</v>
      </c>
      <c r="C22" s="29" t="s">
        <v>6</v>
      </c>
      <c r="D22" s="18">
        <v>0</v>
      </c>
      <c r="E22" s="19">
        <f t="shared" si="1"/>
        <v>0</v>
      </c>
      <c r="F22" s="3"/>
      <c r="G22" s="3"/>
      <c r="H22" s="3"/>
      <c r="I22" s="3"/>
    </row>
    <row r="23" spans="1:9" ht="13.9" customHeight="1" thickBot="1" x14ac:dyDescent="0.3">
      <c r="B23" s="10"/>
      <c r="C23" s="10"/>
    </row>
    <row r="24" spans="1:9" ht="36.6" customHeight="1" thickBot="1" x14ac:dyDescent="0.25">
      <c r="A24" s="40" t="s">
        <v>23</v>
      </c>
      <c r="B24" s="41"/>
      <c r="C24" s="41"/>
      <c r="D24" s="41"/>
      <c r="E24" s="28">
        <f>SUM(E10:E22)</f>
        <v>0</v>
      </c>
    </row>
    <row r="25" spans="1:9" ht="12" customHeight="1" x14ac:dyDescent="0.2">
      <c r="A25" s="11"/>
      <c r="B25" s="12"/>
      <c r="C25" s="12"/>
      <c r="D25" s="12"/>
      <c r="E25" s="13"/>
    </row>
    <row r="26" spans="1:9" ht="36.6" customHeight="1" thickBot="1" x14ac:dyDescent="0.25">
      <c r="A26" s="48" t="s">
        <v>7</v>
      </c>
      <c r="B26" s="49"/>
      <c r="C26" s="49"/>
      <c r="D26" s="49"/>
      <c r="E26" s="49"/>
    </row>
    <row r="27" spans="1:9" s="2" customFormat="1" ht="29.65" customHeight="1" thickBot="1" x14ac:dyDescent="0.3">
      <c r="A27" s="40" t="s">
        <v>24</v>
      </c>
      <c r="B27" s="41"/>
      <c r="C27" s="41"/>
      <c r="D27" s="41"/>
      <c r="E27" s="38">
        <f>E24*1.19</f>
        <v>0</v>
      </c>
      <c r="F27" s="3"/>
      <c r="G27" s="3"/>
      <c r="H27" s="3"/>
      <c r="I27" s="3"/>
    </row>
    <row r="28" spans="1:9" ht="14.65" customHeight="1" thickBot="1" x14ac:dyDescent="0.3">
      <c r="B28" s="10"/>
      <c r="C28" s="10"/>
    </row>
    <row r="29" spans="1:9" ht="43.5" customHeight="1" thickBot="1" x14ac:dyDescent="0.25">
      <c r="A29" s="50" t="s">
        <v>22</v>
      </c>
      <c r="B29" s="51"/>
      <c r="C29" s="51"/>
      <c r="D29" s="51"/>
      <c r="E29" s="52"/>
      <c r="F29" s="39"/>
      <c r="G29" s="39"/>
    </row>
    <row r="30" spans="1:9" x14ac:dyDescent="0.2"/>
    <row r="31" spans="1:9" x14ac:dyDescent="0.2">
      <c r="A31" s="14"/>
    </row>
  </sheetData>
  <sheetProtection algorithmName="SHA-512" hashValue="KwTuwVXwNX+aiywNvITyYIEDbL258aNMspip57AUqSk8g6gvfzBT2UD3RRqP28Z6U/T+YBkXsXeCIhwYG05IJA==" saltValue="UG6X0KqTBhXAbdcmvUSXAQ==" spinCount="100000" sheet="1" objects="1" scenarios="1"/>
  <protectedRanges>
    <protectedRange sqref="D10:D12 D14:D17 D19:D22" name="Bereich2"/>
    <protectedRange sqref="A4:E4" name="Bereich1"/>
  </protectedRanges>
  <mergeCells count="9">
    <mergeCell ref="F29:G29"/>
    <mergeCell ref="A24:D24"/>
    <mergeCell ref="A8:E8"/>
    <mergeCell ref="A27:D27"/>
    <mergeCell ref="A1:E1"/>
    <mergeCell ref="A26:E26"/>
    <mergeCell ref="A29:E29"/>
    <mergeCell ref="A2:E2"/>
    <mergeCell ref="A4:E4"/>
  </mergeCells>
  <pageMargins left="0.70866141732283472" right="0.70866141732283472" top="0.78740157480314965" bottom="0.78740157480314965" header="0.31496062992125984" footer="0.31496062992125984"/>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FF6E87E1549974A8153BD6E4B477344" ma:contentTypeVersion="11" ma:contentTypeDescription="Ein neues Dokument erstellen." ma:contentTypeScope="" ma:versionID="8b7ba75e218606831cf5fc8de8913787">
  <xsd:schema xmlns:xsd="http://www.w3.org/2001/XMLSchema" xmlns:xs="http://www.w3.org/2001/XMLSchema" xmlns:p="http://schemas.microsoft.com/office/2006/metadata/properties" xmlns:ns2="0139592d-c1fa-4b48-8788-b34293aa02ac" xmlns:ns3="cd262d1f-9e57-4c11-9d70-a1484a92aa85" targetNamespace="http://schemas.microsoft.com/office/2006/metadata/properties" ma:root="true" ma:fieldsID="2b0ac07fe5b4f2763472fed4fb5d4c58" ns2:_="" ns3:_="">
    <xsd:import namespace="0139592d-c1fa-4b48-8788-b34293aa02ac"/>
    <xsd:import namespace="cd262d1f-9e57-4c11-9d70-a1484a92aa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9592d-c1fa-4b48-8788-b34293aa0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81694422-2b07-46da-88d8-5ad29c96ceb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262d1f-9e57-4c11-9d70-a1484a92aa8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cff6897-b06d-4b75-a85b-891ad9bd4633}" ma:internalName="TaxCatchAll" ma:showField="CatchAllData" ma:web="cd262d1f-9e57-4c11-9d70-a1484a92a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d262d1f-9e57-4c11-9d70-a1484a92aa85" xsi:nil="true"/>
    <lcf76f155ced4ddcb4097134ff3c332f xmlns="0139592d-c1fa-4b48-8788-b34293aa02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0C74BE-C657-4510-A1A6-504C3593A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9592d-c1fa-4b48-8788-b34293aa02ac"/>
    <ds:schemaRef ds:uri="cd262d1f-9e57-4c11-9d70-a1484a92aa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EECF40-9DC7-45F0-8CD1-280BC0D4C79E}">
  <ds:schemaRefs>
    <ds:schemaRef ds:uri="http://schemas.microsoft.com/office/2006/documentManagement/types"/>
    <ds:schemaRef ds:uri="0139592d-c1fa-4b48-8788-b34293aa02ac"/>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cd262d1f-9e57-4c11-9d70-a1484a92aa85"/>
    <ds:schemaRef ds:uri="http://www.w3.org/XML/1998/namespace"/>
    <ds:schemaRef ds:uri="http://purl.org/dc/elements/1.1/"/>
  </ds:schemaRefs>
</ds:datastoreItem>
</file>

<file path=customXml/itemProps3.xml><?xml version="1.0" encoding="utf-8"?>
<ds:datastoreItem xmlns:ds="http://schemas.openxmlformats.org/officeDocument/2006/customXml" ds:itemID="{187044DF-6D3B-4756-8ECC-85E6CA46EA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 Los 2</vt:lpstr>
    </vt:vector>
  </TitlesOfParts>
  <Manager/>
  <Company>Autobahn GmbH des Bundes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Laube, Christopher</dc:creator>
  <cp:keywords/>
  <dc:description/>
  <cp:lastModifiedBy>Messerschmidt, Micha (extern)</cp:lastModifiedBy>
  <cp:revision/>
  <dcterms:created xsi:type="dcterms:W3CDTF">2021-09-20T13:55:09Z</dcterms:created>
  <dcterms:modified xsi:type="dcterms:W3CDTF">2026-02-20T09:51:26Z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0x0101006FF6E87E1549974A8153BD6E4B477344</vt:lpwstr>
  </property>
  <property fmtid="{D5CDD505-2E9C-101B-9397-08002B2CF9AE}" pid="3" name="MediaServiceImageTags">
    <vt:lpwstr/>
  </property>
</Properties>
</file>